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ниторинг ФЦМПО 2023\школы\"/>
    </mc:Choice>
  </mc:AlternateContent>
  <bookViews>
    <workbookView xWindow="0" yWindow="0" windowWidth="20490" windowHeight="7305"/>
  </bookViews>
  <sheets>
    <sheet name="Лист1" sheetId="1" r:id="rId1"/>
  </sheets>
  <calcPr calcId="152511" iterateDelta="4.4527437405591892E-30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G195" i="1"/>
  <c r="J176" i="1"/>
  <c r="I176" i="1"/>
  <c r="H176" i="1"/>
  <c r="G176" i="1"/>
  <c r="H157" i="1"/>
  <c r="J157" i="1"/>
  <c r="I157" i="1"/>
  <c r="G157" i="1"/>
  <c r="J138" i="1"/>
  <c r="I138" i="1"/>
  <c r="H138" i="1"/>
  <c r="G138" i="1"/>
  <c r="J119" i="1"/>
  <c r="I119" i="1"/>
  <c r="J100" i="1"/>
  <c r="I100" i="1"/>
  <c r="H100" i="1"/>
  <c r="G100" i="1"/>
  <c r="J81" i="1"/>
  <c r="F62" i="1"/>
  <c r="H62" i="1"/>
  <c r="G43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<sst xmlns="http://schemas.openxmlformats.org/spreadsheetml/2006/main" count="251" uniqueCount="84">
  <si>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</si>
  <si>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</si>
  <si>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</si>
  <si>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</si>
  <si>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</si>
  <si>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</si>
  <si>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</si>
  <si>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</si>
  <si>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</si>
  <si>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</si>
  <si>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</si>
  <si>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</si>
  <si>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</si>
  <si>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</si>
  <si>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</si>
  <si>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</si>
  <si>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</si>
  <si>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</si>
  <si>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</si>
  <si>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</si>
  <si>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</si>
  <si>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</si>
  <si>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</si>
  <si>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</si>
  <si>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</si>
  <si>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</si>
  <si>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</si>
  <si>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</si>
  <si>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</si>
  <si>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</si>
  <si>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</si>
  <si>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</si>
  <si>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</si>
  <si>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</si>
  <si>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</si>
  <si>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Помидоры свежие</t>
  </si>
  <si>
    <t>Суп картофельный с клецками</t>
  </si>
  <si>
    <t>Филе цыпленка тушеное в соусе сметанно-томатном</t>
  </si>
  <si>
    <t>45/45</t>
  </si>
  <si>
    <t>Рис отварной</t>
  </si>
  <si>
    <t>Компот из смеси сухофруктов</t>
  </si>
  <si>
    <t>Хлеб пшеничный</t>
  </si>
  <si>
    <t>Хлеб ржано-пшеничный</t>
  </si>
  <si>
    <t>Салат из свеклы отварной с чесноком</t>
  </si>
  <si>
    <t>Рассольник Ленинградский</t>
  </si>
  <si>
    <t>Тефтели из говядины в соусе сметанно-томатном</t>
  </si>
  <si>
    <t>50/40</t>
  </si>
  <si>
    <t>Пюре картофельное</t>
  </si>
  <si>
    <t>Компот из клюквы</t>
  </si>
  <si>
    <t>Салат Тазалык</t>
  </si>
  <si>
    <t>Щи из свежей капусты с картофелем</t>
  </si>
  <si>
    <t>Суфле из бройлер-цыплят с рисом</t>
  </si>
  <si>
    <t>Макаронные изделия отварные с маслом</t>
  </si>
  <si>
    <t>Компот из свежих плодов (яблоки)</t>
  </si>
  <si>
    <t>Винегрет овощной</t>
  </si>
  <si>
    <t>Суп картофельный с макуаронными изделиями</t>
  </si>
  <si>
    <t>Колбаски из курицы</t>
  </si>
  <si>
    <t>Каша рассыпчатая (греневая, с маслом)</t>
  </si>
  <si>
    <t>Чай с сахаром</t>
  </si>
  <si>
    <t>Огурцы свежие</t>
  </si>
  <si>
    <t>Уха со взбитым яйцом</t>
  </si>
  <si>
    <t>Котлеты Московские</t>
  </si>
  <si>
    <t>Рагу из овощей</t>
  </si>
  <si>
    <t>Компот из кураги и изюма</t>
  </si>
  <si>
    <t>Агырчи шыд (блюдо удмуртской кухни)</t>
  </si>
  <si>
    <t>Плов из курицы (филе цыпленка)</t>
  </si>
  <si>
    <t>Компот из кураги</t>
  </si>
  <si>
    <t>Салат из белокочанной капусты</t>
  </si>
  <si>
    <t>Суп картофельный с бобовыми (гороховый) с гренками</t>
  </si>
  <si>
    <t>Рагу из курицы</t>
  </si>
  <si>
    <t>Компот из клубники</t>
  </si>
  <si>
    <t>Салат Удмуртский</t>
  </si>
  <si>
    <t>Борщ с капустой и картофелем</t>
  </si>
  <si>
    <t>Фрикадельки из бройлеров-цыплят с соусом красным</t>
  </si>
  <si>
    <t>60/30</t>
  </si>
  <si>
    <t>Чай с лимоном</t>
  </si>
  <si>
    <t>Суп картофельный с кукурузой и морковью</t>
  </si>
  <si>
    <t>Суп картофельный с мясными фрикадельками</t>
  </si>
  <si>
    <t>Манник со сгущенным молоком</t>
  </si>
  <si>
    <t>125/25</t>
  </si>
  <si>
    <t>Кофейный напиток с молоком</t>
  </si>
  <si>
    <t>Суп картофельный с макаронными изделиями</t>
  </si>
  <si>
    <t>Биточки рыбные Удмуртские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</si>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</sst>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35</v>
      </c>
      <c r="F14" s="44">
        <v>60</v>
      </c>
      <c r="G14" s="44">
        <v>0.66</v>
      </c>
      <c r="H14" s="44">
        <v>0.12</v>
      </c>
      <c r="I14" s="44">
        <v>2.2799999999999998</v>
      </c>
      <c r="J14" s="44">
        <v>13</v>
      </c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36</v>
      </c>
      <c r="F15" s="44">
        <v>200</v>
      </c>
      <c r="G15" s="44">
        <v>4.78</v>
      </c>
      <c r="H15" s="44">
        <v>5.05</v>
      </c>
      <c r="I15" s="44">
        <v>15.82</v>
      </c>
      <c r="J15" s="44">
        <v>128</v>
      </c>
      <c r="K15" s="45"/>
    </row>
    <row r="16" spans="1:11" ht="15" x14ac:dyDescent="0.25">
      <c r="A16" s="24"/>
      <c r="B16" s="16"/>
      <c r="C16" s="11"/>
      <c r="D16" s="7" t="s">
        <v>28</v>
      </c>
      <c r="E16" s="43" t="s">
        <v>37</v>
      </c>
      <c r="F16" s="44" t="s">
        <v>38</v>
      </c>
      <c r="G16" s="44">
        <v>13.28</v>
      </c>
      <c r="H16" s="44">
        <v>5.59</v>
      </c>
      <c r="I16" s="44">
        <v>2.5099999999999998</v>
      </c>
      <c r="J16" s="44">
        <v>113</v>
      </c>
      <c r="K16" s="45"/>
    </row>
    <row r="17" spans="1:11" ht="15" x14ac:dyDescent="0.25">
      <c r="A17" s="24"/>
      <c r="B17" s="16"/>
      <c r="C17" s="11"/>
      <c r="D17" s="7" t="s">
        <v>29</v>
      </c>
      <c r="E17" s="43" t="s">
        <v>39</v>
      </c>
      <c r="F17" s="44">
        <v>180</v>
      </c>
      <c r="G17" s="44">
        <v>4.38</v>
      </c>
      <c r="H17" s="44">
        <v>6.45</v>
      </c>
      <c r="I17" s="44">
        <v>44.02</v>
      </c>
      <c r="J17" s="44">
        <v>252</v>
      </c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0.66</v>
      </c>
      <c r="H18" s="44">
        <v>0.09</v>
      </c>
      <c r="I18" s="44">
        <v>32.01</v>
      </c>
      <c r="J18" s="44">
        <v>133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41</v>
      </c>
      <c r="F19" s="44">
        <v>40</v>
      </c>
      <c r="G19" s="44">
        <v>2.72</v>
      </c>
      <c r="H19" s="44">
        <v>0.32</v>
      </c>
      <c r="I19" s="44">
        <v>17.28</v>
      </c>
      <c r="J19" s="44">
        <v>100</v>
      </c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40</v>
      </c>
      <c r="G20" s="44">
        <v>2.44</v>
      </c>
      <c r="H20" s="44">
        <v>0.36</v>
      </c>
      <c r="I20" s="44">
        <v>15.64</v>
      </c>
      <c r="J20" s="44">
        <v>89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720</v>
      </c>
      <c r="G23" s="20">
        <f t="shared" ref="G23:J23" si="1">SUM(G14:G22)</f>
        <v>28.919999999999998</v>
      </c>
      <c r="H23" s="20">
        <f t="shared" si="1"/>
        <v>17.98</v>
      </c>
      <c r="I23" s="20">
        <f t="shared" si="1"/>
        <v>129.56</v>
      </c>
      <c r="J23" s="20">
        <f t="shared" si="1"/>
        <v>828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720</v>
      </c>
      <c r="G24" s="33">
        <f t="shared" ref="G24:J24" si="2">G13+G23</f>
        <v>28.919999999999998</v>
      </c>
      <c r="H24" s="33">
        <f t="shared" si="2"/>
        <v>17.98</v>
      </c>
      <c r="I24" s="33">
        <f t="shared" si="2"/>
        <v>129.56</v>
      </c>
      <c r="J24" s="33">
        <f t="shared" si="2"/>
        <v>828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43</v>
      </c>
      <c r="F33" s="44">
        <v>60</v>
      </c>
      <c r="G33" s="44">
        <v>0.85</v>
      </c>
      <c r="H33" s="44">
        <v>3.61</v>
      </c>
      <c r="I33" s="44">
        <v>4.96</v>
      </c>
      <c r="J33" s="44">
        <v>56</v>
      </c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44</v>
      </c>
      <c r="F34" s="44">
        <v>200</v>
      </c>
      <c r="G34" s="44">
        <v>3.51</v>
      </c>
      <c r="H34" s="44">
        <v>7.28</v>
      </c>
      <c r="I34" s="44">
        <v>12.37</v>
      </c>
      <c r="J34" s="44">
        <v>129</v>
      </c>
      <c r="K34" s="45"/>
    </row>
    <row r="35" spans="1:11" ht="15" x14ac:dyDescent="0.25">
      <c r="A35" s="15"/>
      <c r="B35" s="16"/>
      <c r="C35" s="11"/>
      <c r="D35" s="7" t="s">
        <v>28</v>
      </c>
      <c r="E35" s="43" t="s">
        <v>45</v>
      </c>
      <c r="F35" s="44" t="s">
        <v>46</v>
      </c>
      <c r="G35" s="44">
        <v>6.65</v>
      </c>
      <c r="H35" s="44">
        <v>7.37</v>
      </c>
      <c r="I35" s="44">
        <v>8.77</v>
      </c>
      <c r="J35" s="44">
        <v>128</v>
      </c>
      <c r="K35" s="45"/>
    </row>
    <row r="36" spans="1:11" ht="15" x14ac:dyDescent="0.25">
      <c r="A36" s="15"/>
      <c r="B36" s="16"/>
      <c r="C36" s="11"/>
      <c r="D36" s="7" t="s">
        <v>29</v>
      </c>
      <c r="E36" s="43" t="s">
        <v>47</v>
      </c>
      <c r="F36" s="44">
        <v>150</v>
      </c>
      <c r="G36" s="44">
        <v>3.06</v>
      </c>
      <c r="H36" s="44">
        <v>4.8</v>
      </c>
      <c r="I36" s="44">
        <v>20.440000000000001</v>
      </c>
      <c r="J36" s="44">
        <v>137</v>
      </c>
      <c r="K36" s="45"/>
    </row>
    <row r="37" spans="1:11" ht="15" x14ac:dyDescent="0.25">
      <c r="A37" s="15"/>
      <c r="B37" s="16"/>
      <c r="C37" s="11"/>
      <c r="D37" s="7" t="s">
        <v>30</v>
      </c>
      <c r="E37" s="43" t="s">
        <v>48</v>
      </c>
      <c r="F37" s="44">
        <v>200</v>
      </c>
      <c r="G37" s="44">
        <v>0.52</v>
      </c>
      <c r="H37" s="44">
        <v>0.18</v>
      </c>
      <c r="I37" s="44">
        <v>30.86</v>
      </c>
      <c r="J37" s="44">
        <v>123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41</v>
      </c>
      <c r="F38" s="44">
        <v>72</v>
      </c>
      <c r="G38" s="44">
        <v>4.9000000000000004</v>
      </c>
      <c r="H38" s="44">
        <v>0.57999999999999996</v>
      </c>
      <c r="I38" s="44">
        <v>31.1</v>
      </c>
      <c r="J38" s="44">
        <v>180</v>
      </c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42</v>
      </c>
      <c r="F39" s="44">
        <v>36</v>
      </c>
      <c r="G39" s="44">
        <v>2.2000000000000002</v>
      </c>
      <c r="H39" s="44">
        <v>0.32</v>
      </c>
      <c r="I39" s="44">
        <v>14.08</v>
      </c>
      <c r="J39" s="44">
        <v>79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718</v>
      </c>
      <c r="G42" s="20">
        <f t="shared" ref="G42" si="7">SUM(G33:G41)</f>
        <v>21.69</v>
      </c>
      <c r="H42" s="20">
        <f t="shared" ref="H42" si="8">SUM(H33:H41)</f>
        <v>24.14</v>
      </c>
      <c r="I42" s="20">
        <f t="shared" ref="I42" si="9">SUM(I33:I41)</f>
        <v>122.58</v>
      </c>
      <c r="J42" s="20">
        <f t="shared" ref="J42" si="10">SUM(J33:J41)</f>
        <v>832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718</v>
      </c>
      <c r="G43" s="33">
        <f t="shared" ref="G43" si="11">G32+G42</f>
        <v>21.69</v>
      </c>
      <c r="H43" s="33">
        <f t="shared" ref="H43" si="12">H32+H42</f>
        <v>24.14</v>
      </c>
      <c r="I43" s="33">
        <f t="shared" ref="I43" si="13">I32+I42</f>
        <v>122.58</v>
      </c>
      <c r="J43" s="33">
        <f t="shared" ref="J43" si="14">J32+J42</f>
        <v>832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49</v>
      </c>
      <c r="F52" s="44">
        <v>60</v>
      </c>
      <c r="G52" s="44">
        <v>0.72</v>
      </c>
      <c r="H52" s="44">
        <v>5.33</v>
      </c>
      <c r="I52" s="44">
        <v>4.59</v>
      </c>
      <c r="J52" s="44">
        <v>69</v>
      </c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50</v>
      </c>
      <c r="F53" s="44">
        <v>200</v>
      </c>
      <c r="G53" s="44">
        <v>4.17</v>
      </c>
      <c r="H53" s="44">
        <v>7.88</v>
      </c>
      <c r="I53" s="44">
        <v>7.08</v>
      </c>
      <c r="J53" s="44">
        <v>116</v>
      </c>
      <c r="K53" s="45"/>
    </row>
    <row r="54" spans="1:11" ht="15" x14ac:dyDescent="0.25">
      <c r="A54" s="24"/>
      <c r="B54" s="16"/>
      <c r="C54" s="11"/>
      <c r="D54" s="7" t="s">
        <v>28</v>
      </c>
      <c r="E54" s="43" t="s">
        <v>51</v>
      </c>
      <c r="F54" s="44">
        <v>90</v>
      </c>
      <c r="G54" s="44">
        <v>11.72</v>
      </c>
      <c r="H54" s="44">
        <v>22.1</v>
      </c>
      <c r="I54" s="44">
        <v>2.16</v>
      </c>
      <c r="J54" s="44">
        <v>215</v>
      </c>
      <c r="K54" s="45"/>
    </row>
    <row r="55" spans="1:11" ht="15" x14ac:dyDescent="0.25">
      <c r="A55" s="24"/>
      <c r="B55" s="16"/>
      <c r="C55" s="11"/>
      <c r="D55" s="7" t="s">
        <v>29</v>
      </c>
      <c r="E55" s="43" t="s">
        <v>52</v>
      </c>
      <c r="F55" s="44">
        <v>150</v>
      </c>
      <c r="G55" s="44">
        <v>5.66</v>
      </c>
      <c r="H55" s="44">
        <v>0.67</v>
      </c>
      <c r="I55" s="44">
        <v>31.92</v>
      </c>
      <c r="J55" s="44">
        <v>156</v>
      </c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53</v>
      </c>
      <c r="F56" s="44">
        <v>200</v>
      </c>
      <c r="G56" s="44">
        <v>0.15</v>
      </c>
      <c r="H56" s="44">
        <v>0.14000000000000001</v>
      </c>
      <c r="I56" s="44">
        <v>30.36</v>
      </c>
      <c r="J56" s="44">
        <v>103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41</v>
      </c>
      <c r="F57" s="44">
        <v>36</v>
      </c>
      <c r="G57" s="44">
        <v>2.4500000000000002</v>
      </c>
      <c r="H57" s="44">
        <v>0.28999999999999998</v>
      </c>
      <c r="I57" s="44">
        <v>15.55</v>
      </c>
      <c r="J57" s="44">
        <v>90</v>
      </c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42</v>
      </c>
      <c r="F58" s="44">
        <v>36</v>
      </c>
      <c r="G58" s="44">
        <v>2.2000000000000002</v>
      </c>
      <c r="H58" s="44">
        <v>0.32</v>
      </c>
      <c r="I58" s="44">
        <v>14.08</v>
      </c>
      <c r="J58" s="44">
        <v>79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772</v>
      </c>
      <c r="G61" s="20">
        <f t="shared" ref="G61" si="19">SUM(G52:G60)</f>
        <v>27.069999999999997</v>
      </c>
      <c r="H61" s="20">
        <f t="shared" ref="H61" si="20">SUM(H52:H60)</f>
        <v>36.730000000000004</v>
      </c>
      <c r="I61" s="20">
        <f t="shared" ref="I61" si="21">SUM(I52:I60)</f>
        <v>105.74</v>
      </c>
      <c r="J61" s="20">
        <f t="shared" ref="J61" si="22">SUM(J52:J60)</f>
        <v>828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772</v>
      </c>
      <c r="G62" s="33">
        <f t="shared" ref="G62" si="23">G51+G61</f>
        <v>27.069999999999997</v>
      </c>
      <c r="H62" s="33">
        <f t="shared" ref="H62" si="24">H51+H61</f>
        <v>36.730000000000004</v>
      </c>
      <c r="I62" s="33">
        <f t="shared" ref="I62" si="25">I51+I61</f>
        <v>105.74</v>
      </c>
      <c r="J62" s="33">
        <f t="shared" ref="J62" si="26">J51+J61</f>
        <v>828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54</v>
      </c>
      <c r="F71" s="44">
        <v>60</v>
      </c>
      <c r="G71" s="44">
        <v>0.84</v>
      </c>
      <c r="H71" s="44">
        <v>6.02</v>
      </c>
      <c r="I71" s="44">
        <v>4.37</v>
      </c>
      <c r="J71" s="44">
        <v>75</v>
      </c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55</v>
      </c>
      <c r="F72" s="44">
        <v>200</v>
      </c>
      <c r="G72" s="44">
        <v>3.91</v>
      </c>
      <c r="H72" s="44">
        <v>4.8499999999999996</v>
      </c>
      <c r="I72" s="44">
        <v>15.31</v>
      </c>
      <c r="J72" s="44">
        <v>121</v>
      </c>
      <c r="K72" s="45"/>
    </row>
    <row r="73" spans="1:11" ht="15" x14ac:dyDescent="0.25">
      <c r="A73" s="24"/>
      <c r="B73" s="16"/>
      <c r="C73" s="11"/>
      <c r="D73" s="7" t="s">
        <v>28</v>
      </c>
      <c r="E73" s="43" t="s">
        <v>56</v>
      </c>
      <c r="F73" s="44">
        <v>90</v>
      </c>
      <c r="G73" s="44">
        <v>14.03</v>
      </c>
      <c r="H73" s="44">
        <v>17.32</v>
      </c>
      <c r="I73" s="44">
        <v>11.07</v>
      </c>
      <c r="J73" s="44">
        <v>256</v>
      </c>
      <c r="K73" s="45"/>
    </row>
    <row r="74" spans="1:11" ht="15" x14ac:dyDescent="0.25">
      <c r="A74" s="24"/>
      <c r="B74" s="16"/>
      <c r="C74" s="11"/>
      <c r="D74" s="7" t="s">
        <v>29</v>
      </c>
      <c r="E74" s="43" t="s">
        <v>57</v>
      </c>
      <c r="F74" s="44">
        <v>150</v>
      </c>
      <c r="G74" s="44">
        <v>8.3000000000000007</v>
      </c>
      <c r="H74" s="44">
        <v>8.9600000000000009</v>
      </c>
      <c r="I74" s="44">
        <v>37.369999999999997</v>
      </c>
      <c r="J74" s="44">
        <v>263</v>
      </c>
      <c r="K74" s="45"/>
    </row>
    <row r="75" spans="1:11" ht="15" x14ac:dyDescent="0.25">
      <c r="A75" s="24"/>
      <c r="B75" s="16"/>
      <c r="C75" s="11"/>
      <c r="D75" s="7" t="s">
        <v>30</v>
      </c>
      <c r="E75" s="43" t="s">
        <v>58</v>
      </c>
      <c r="F75" s="44">
        <v>200</v>
      </c>
      <c r="G75" s="44">
        <v>0.18</v>
      </c>
      <c r="H75" s="44">
        <v>0.04</v>
      </c>
      <c r="I75" s="44">
        <v>6.85</v>
      </c>
      <c r="J75" s="44">
        <v>29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41</v>
      </c>
      <c r="F76" s="44">
        <v>20</v>
      </c>
      <c r="G76" s="44">
        <v>1.36</v>
      </c>
      <c r="H76" s="44">
        <v>0.16</v>
      </c>
      <c r="I76" s="44">
        <v>8.64</v>
      </c>
      <c r="J76" s="44">
        <v>50</v>
      </c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42</v>
      </c>
      <c r="F77" s="44">
        <v>20</v>
      </c>
      <c r="G77" s="44">
        <v>1.22</v>
      </c>
      <c r="H77" s="44">
        <v>0.18</v>
      </c>
      <c r="I77" s="44">
        <v>7.82</v>
      </c>
      <c r="J77" s="44">
        <v>44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740</v>
      </c>
      <c r="G80" s="20">
        <f t="shared" ref="G80" si="31">SUM(G71:G79)</f>
        <v>29.84</v>
      </c>
      <c r="H80" s="20">
        <f t="shared" ref="H80" si="32">SUM(H71:H79)</f>
        <v>37.529999999999994</v>
      </c>
      <c r="I80" s="20">
        <f t="shared" ref="I80" si="33">SUM(I71:I79)</f>
        <v>91.43</v>
      </c>
      <c r="J80" s="20">
        <f t="shared" ref="J80" si="34">SUM(J71:J79)</f>
        <v>838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740</v>
      </c>
      <c r="G81" s="33">
        <f t="shared" ref="G81" si="35">G70+G80</f>
        <v>29.84</v>
      </c>
      <c r="H81" s="33">
        <f t="shared" ref="H81" si="36">H70+H80</f>
        <v>37.529999999999994</v>
      </c>
      <c r="I81" s="33">
        <f t="shared" ref="I81" si="37">I70+I80</f>
        <v>91.43</v>
      </c>
      <c r="J81" s="33">
        <f t="shared" ref="J81" si="38">J70+J80</f>
        <v>838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59</v>
      </c>
      <c r="F90" s="44">
        <v>60</v>
      </c>
      <c r="G90" s="44">
        <v>0.42</v>
      </c>
      <c r="H90" s="44">
        <v>0.06</v>
      </c>
      <c r="I90" s="44">
        <v>1.1399999999999999</v>
      </c>
      <c r="J90" s="44">
        <v>7</v>
      </c>
      <c r="K90" s="45"/>
    </row>
    <row r="91" spans="1:11" ht="15" x14ac:dyDescent="0.25">
      <c r="A91" s="24"/>
      <c r="B91" s="16"/>
      <c r="C91" s="11"/>
      <c r="D91" s="7" t="s">
        <v>27</v>
      </c>
      <c r="E91" s="43" t="s">
        <v>60</v>
      </c>
      <c r="F91" s="44">
        <v>200</v>
      </c>
      <c r="G91" s="44">
        <v>16.37</v>
      </c>
      <c r="H91" s="44">
        <v>2.69</v>
      </c>
      <c r="I91" s="44">
        <v>7.84</v>
      </c>
      <c r="J91" s="44">
        <v>121</v>
      </c>
      <c r="K91" s="45"/>
    </row>
    <row r="92" spans="1:11" ht="15" x14ac:dyDescent="0.25">
      <c r="A92" s="24"/>
      <c r="B92" s="16"/>
      <c r="C92" s="11"/>
      <c r="D92" s="7" t="s">
        <v>28</v>
      </c>
      <c r="E92" s="43" t="s">
        <v>61</v>
      </c>
      <c r="F92" s="44">
        <v>90</v>
      </c>
      <c r="G92" s="44">
        <v>4.92</v>
      </c>
      <c r="H92" s="44">
        <v>9.86</v>
      </c>
      <c r="I92" s="44">
        <v>5.29</v>
      </c>
      <c r="J92" s="44">
        <v>131</v>
      </c>
      <c r="K92" s="45"/>
    </row>
    <row r="93" spans="1:11" ht="15" x14ac:dyDescent="0.25">
      <c r="A93" s="24"/>
      <c r="B93" s="16"/>
      <c r="C93" s="11"/>
      <c r="D93" s="7" t="s">
        <v>29</v>
      </c>
      <c r="E93" s="43" t="s">
        <v>62</v>
      </c>
      <c r="F93" s="44">
        <v>150</v>
      </c>
      <c r="G93" s="44">
        <v>2.64</v>
      </c>
      <c r="H93" s="44">
        <v>12.06</v>
      </c>
      <c r="I93" s="44">
        <v>14.33</v>
      </c>
      <c r="J93" s="44">
        <v>176</v>
      </c>
      <c r="K93" s="45"/>
    </row>
    <row r="94" spans="1:11" ht="15" x14ac:dyDescent="0.25">
      <c r="A94" s="24"/>
      <c r="B94" s="16"/>
      <c r="C94" s="11"/>
      <c r="D94" s="7" t="s">
        <v>30</v>
      </c>
      <c r="E94" s="43" t="s">
        <v>63</v>
      </c>
      <c r="F94" s="44">
        <v>200</v>
      </c>
      <c r="G94" s="44">
        <v>0.78</v>
      </c>
      <c r="H94" s="44">
        <v>0.06</v>
      </c>
      <c r="I94" s="44">
        <v>27.63</v>
      </c>
      <c r="J94" s="44">
        <v>116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41</v>
      </c>
      <c r="F95" s="44">
        <v>72</v>
      </c>
      <c r="G95" s="44">
        <v>4.9000000000000004</v>
      </c>
      <c r="H95" s="44">
        <v>0.57999999999999996</v>
      </c>
      <c r="I95" s="44">
        <v>31.1</v>
      </c>
      <c r="J95" s="44">
        <v>180</v>
      </c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42</v>
      </c>
      <c r="F96" s="44">
        <v>40</v>
      </c>
      <c r="G96" s="44">
        <v>2.44</v>
      </c>
      <c r="H96" s="44">
        <v>0.36</v>
      </c>
      <c r="I96" s="44">
        <v>15.64</v>
      </c>
      <c r="J96" s="44">
        <v>89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812</v>
      </c>
      <c r="G99" s="20">
        <f t="shared" ref="G99" si="43">SUM(G90:G98)</f>
        <v>32.47</v>
      </c>
      <c r="H99" s="20">
        <f t="shared" ref="H99" si="44">SUM(H90:H98)</f>
        <v>25.669999999999998</v>
      </c>
      <c r="I99" s="20">
        <f t="shared" ref="I99" si="45">SUM(I90:I98)</f>
        <v>102.97000000000001</v>
      </c>
      <c r="J99" s="20">
        <f t="shared" ref="J99" si="46">SUM(J90:J98)</f>
        <v>820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812</v>
      </c>
      <c r="G100" s="33">
        <f t="shared" ref="G100" si="47">G89+G99</f>
        <v>32.47</v>
      </c>
      <c r="H100" s="33">
        <f t="shared" ref="H100" si="48">H89+H99</f>
        <v>25.669999999999998</v>
      </c>
      <c r="I100" s="33">
        <f t="shared" ref="I100" si="49">I89+I99</f>
        <v>102.97000000000001</v>
      </c>
      <c r="J100" s="33">
        <f t="shared" ref="J100" si="50">J89+J99</f>
        <v>820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35</v>
      </c>
      <c r="F109" s="44">
        <v>60</v>
      </c>
      <c r="G109" s="44">
        <v>0.66</v>
      </c>
      <c r="H109" s="44">
        <v>0.12</v>
      </c>
      <c r="I109" s="44">
        <v>2.2799999999999998</v>
      </c>
      <c r="J109" s="44">
        <v>13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64</v>
      </c>
      <c r="F110" s="44">
        <v>200</v>
      </c>
      <c r="G110" s="44">
        <v>1.82</v>
      </c>
      <c r="H110" s="44">
        <v>4.74</v>
      </c>
      <c r="I110" s="44">
        <v>10.07</v>
      </c>
      <c r="J110" s="44">
        <v>90</v>
      </c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65</v>
      </c>
      <c r="F111" s="44">
        <v>150</v>
      </c>
      <c r="G111" s="44">
        <v>14.98</v>
      </c>
      <c r="H111" s="44">
        <v>18.13</v>
      </c>
      <c r="I111" s="44">
        <v>35</v>
      </c>
      <c r="J111" s="44">
        <v>323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66</v>
      </c>
      <c r="F113" s="44">
        <v>200</v>
      </c>
      <c r="G113" s="44">
        <v>0.65</v>
      </c>
      <c r="H113" s="44">
        <v>0</v>
      </c>
      <c r="I113" s="44">
        <v>31.54</v>
      </c>
      <c r="J113" s="44">
        <v>129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41</v>
      </c>
      <c r="F114" s="44">
        <v>72</v>
      </c>
      <c r="G114" s="44">
        <v>4.9000000000000004</v>
      </c>
      <c r="H114" s="44">
        <v>0.57999999999999996</v>
      </c>
      <c r="I114" s="44">
        <v>31.1</v>
      </c>
      <c r="J114" s="44">
        <v>180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42</v>
      </c>
      <c r="F115" s="44">
        <v>40</v>
      </c>
      <c r="G115" s="44">
        <v>2.44</v>
      </c>
      <c r="H115" s="44">
        <v>0.36</v>
      </c>
      <c r="I115" s="44">
        <v>15.64</v>
      </c>
      <c r="J115" s="44">
        <v>89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722</v>
      </c>
      <c r="G118" s="20">
        <f t="shared" ref="G118:J118" si="52">SUM(G109:G117)</f>
        <v>25.45</v>
      </c>
      <c r="H118" s="20">
        <f t="shared" si="52"/>
        <v>23.929999999999996</v>
      </c>
      <c r="I118" s="20">
        <f t="shared" si="52"/>
        <v>125.63000000000001</v>
      </c>
      <c r="J118" s="20">
        <f t="shared" si="52"/>
        <v>824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722</v>
      </c>
      <c r="G119" s="33">
        <f t="shared" ref="G119" si="53">G108+G118</f>
        <v>25.45</v>
      </c>
      <c r="H119" s="33">
        <f t="shared" ref="H119" si="54">H108+H118</f>
        <v>23.929999999999996</v>
      </c>
      <c r="I119" s="33">
        <f t="shared" ref="I119" si="55">I108+I118</f>
        <v>125.63000000000001</v>
      </c>
      <c r="J119" s="33">
        <f t="shared" ref="J119" si="56">J108+J118</f>
        <v>824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67</v>
      </c>
      <c r="F128" s="44">
        <v>60</v>
      </c>
      <c r="G128" s="44">
        <v>0.79</v>
      </c>
      <c r="H128" s="44">
        <v>1.95</v>
      </c>
      <c r="I128" s="44">
        <v>3.88</v>
      </c>
      <c r="J128" s="44">
        <v>36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68</v>
      </c>
      <c r="F129" s="44">
        <v>200</v>
      </c>
      <c r="G129" s="44">
        <v>10.62</v>
      </c>
      <c r="H129" s="44">
        <v>7.6</v>
      </c>
      <c r="I129" s="44">
        <v>34.659999999999997</v>
      </c>
      <c r="J129" s="44">
        <v>250</v>
      </c>
      <c r="K129" s="45"/>
    </row>
    <row r="130" spans="1:11" ht="15" x14ac:dyDescent="0.25">
      <c r="A130" s="15"/>
      <c r="B130" s="16"/>
      <c r="C130" s="11"/>
      <c r="D130" s="7" t="s">
        <v>28</v>
      </c>
      <c r="E130" s="43" t="s">
        <v>69</v>
      </c>
      <c r="F130" s="44">
        <v>200</v>
      </c>
      <c r="G130" s="44">
        <v>14.35</v>
      </c>
      <c r="H130" s="44">
        <v>13.39</v>
      </c>
      <c r="I130" s="44">
        <v>17.37</v>
      </c>
      <c r="J130" s="44">
        <v>248</v>
      </c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70</v>
      </c>
      <c r="F132" s="44">
        <v>200</v>
      </c>
      <c r="G132" s="44">
        <v>0.52</v>
      </c>
      <c r="H132" s="44">
        <v>0.18</v>
      </c>
      <c r="I132" s="44">
        <v>30.86</v>
      </c>
      <c r="J132" s="44">
        <v>123</v>
      </c>
      <c r="K132" s="45"/>
    </row>
    <row r="133" spans="1:11" ht="15" x14ac:dyDescent="0.25">
      <c r="A133" s="15"/>
      <c r="B133" s="16"/>
      <c r="C133" s="11"/>
      <c r="D133" s="7" t="s">
        <v>31</v>
      </c>
      <c r="E133" s="43" t="s">
        <v>41</v>
      </c>
      <c r="F133" s="44">
        <v>36</v>
      </c>
      <c r="G133" s="44">
        <v>2.4500000000000002</v>
      </c>
      <c r="H133" s="44">
        <v>0.28999999999999998</v>
      </c>
      <c r="I133" s="44">
        <v>15.55</v>
      </c>
      <c r="J133" s="44">
        <v>90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42</v>
      </c>
      <c r="F134" s="44">
        <v>36</v>
      </c>
      <c r="G134" s="44">
        <v>2.2000000000000002</v>
      </c>
      <c r="H134" s="44">
        <v>0.32</v>
      </c>
      <c r="I134" s="44">
        <v>14.08</v>
      </c>
      <c r="J134" s="44">
        <v>79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732</v>
      </c>
      <c r="G137" s="20">
        <f t="shared" ref="G137:J137" si="58">SUM(G128:G136)</f>
        <v>30.929999999999996</v>
      </c>
      <c r="H137" s="20">
        <f t="shared" si="58"/>
        <v>23.729999999999997</v>
      </c>
      <c r="I137" s="20">
        <f t="shared" si="58"/>
        <v>116.39999999999999</v>
      </c>
      <c r="J137" s="20">
        <f t="shared" si="58"/>
        <v>826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732</v>
      </c>
      <c r="G138" s="33">
        <f t="shared" ref="G138" si="59">G127+G137</f>
        <v>30.929999999999996</v>
      </c>
      <c r="H138" s="33">
        <f t="shared" ref="H138" si="60">H127+H137</f>
        <v>23.729999999999997</v>
      </c>
      <c r="I138" s="33">
        <f t="shared" ref="I138" si="61">I127+I137</f>
        <v>116.39999999999999</v>
      </c>
      <c r="J138" s="33">
        <f t="shared" ref="J138" si="62">J127+J137</f>
        <v>826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71</v>
      </c>
      <c r="F147" s="44">
        <v>60</v>
      </c>
      <c r="G147" s="44">
        <v>2.0299999999999998</v>
      </c>
      <c r="H147" s="44">
        <v>6.58</v>
      </c>
      <c r="I147" s="44">
        <v>3.56</v>
      </c>
      <c r="J147" s="44">
        <v>82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72</v>
      </c>
      <c r="F148" s="44">
        <v>200</v>
      </c>
      <c r="G148" s="44">
        <v>3.19</v>
      </c>
      <c r="H148" s="44">
        <v>5.95</v>
      </c>
      <c r="I148" s="44">
        <v>9.32</v>
      </c>
      <c r="J148" s="44">
        <v>104</v>
      </c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73</v>
      </c>
      <c r="F149" s="44" t="s">
        <v>74</v>
      </c>
      <c r="G149" s="44">
        <v>11.71</v>
      </c>
      <c r="H149" s="44">
        <v>16.260000000000002</v>
      </c>
      <c r="I149" s="44">
        <v>6.63</v>
      </c>
      <c r="J149" s="44">
        <v>219</v>
      </c>
      <c r="K149" s="45"/>
    </row>
    <row r="150" spans="1:11" ht="15" x14ac:dyDescent="0.25">
      <c r="A150" s="24"/>
      <c r="B150" s="16"/>
      <c r="C150" s="11"/>
      <c r="D150" s="7" t="s">
        <v>29</v>
      </c>
      <c r="E150" s="43" t="s">
        <v>52</v>
      </c>
      <c r="F150" s="44">
        <v>180</v>
      </c>
      <c r="G150" s="44">
        <v>6.8</v>
      </c>
      <c r="H150" s="44">
        <v>0.8</v>
      </c>
      <c r="I150" s="44">
        <v>38.299999999999997</v>
      </c>
      <c r="J150" s="44">
        <v>187</v>
      </c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75</v>
      </c>
      <c r="F151" s="44">
        <v>200</v>
      </c>
      <c r="G151" s="44">
        <v>0.13</v>
      </c>
      <c r="H151" s="44">
        <v>0.04</v>
      </c>
      <c r="I151" s="44">
        <v>12.47</v>
      </c>
      <c r="J151" s="44">
        <v>51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41</v>
      </c>
      <c r="F152" s="44">
        <v>40</v>
      </c>
      <c r="G152" s="44">
        <v>2.72</v>
      </c>
      <c r="H152" s="44">
        <v>0.32</v>
      </c>
      <c r="I152" s="44">
        <v>17.28</v>
      </c>
      <c r="J152" s="44">
        <v>100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42</v>
      </c>
      <c r="F153" s="44">
        <v>36</v>
      </c>
      <c r="G153" s="44">
        <v>2.2000000000000002</v>
      </c>
      <c r="H153" s="44">
        <v>0.32</v>
      </c>
      <c r="I153" s="44">
        <v>14.08</v>
      </c>
      <c r="J153" s="44">
        <v>79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716</v>
      </c>
      <c r="G156" s="20">
        <f t="shared" ref="G156:J156" si="64">SUM(G147:G155)</f>
        <v>28.779999999999998</v>
      </c>
      <c r="H156" s="20">
        <f t="shared" si="64"/>
        <v>30.270000000000003</v>
      </c>
      <c r="I156" s="20">
        <f t="shared" si="64"/>
        <v>101.64</v>
      </c>
      <c r="J156" s="20">
        <f t="shared" si="64"/>
        <v>822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716</v>
      </c>
      <c r="G157" s="33">
        <f t="shared" ref="G157" si="65">G146+G156</f>
        <v>28.779999999999998</v>
      </c>
      <c r="H157" s="33">
        <f t="shared" ref="H157" si="66">H146+H156</f>
        <v>30.270000000000003</v>
      </c>
      <c r="I157" s="33">
        <f t="shared" ref="I157" si="67">I146+I156</f>
        <v>101.64</v>
      </c>
      <c r="J157" s="33">
        <f t="shared" ref="J157" si="68">J146+J156</f>
        <v>822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76</v>
      </c>
      <c r="F166" s="44">
        <v>60</v>
      </c>
      <c r="G166" s="44">
        <v>1.81</v>
      </c>
      <c r="H166" s="44">
        <v>3.82</v>
      </c>
      <c r="I166" s="44">
        <v>14.23</v>
      </c>
      <c r="J166" s="44">
        <v>98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77</v>
      </c>
      <c r="F167" s="44">
        <v>230</v>
      </c>
      <c r="G167" s="44">
        <v>7.65</v>
      </c>
      <c r="H167" s="44">
        <v>5.6</v>
      </c>
      <c r="I167" s="44">
        <v>12.08</v>
      </c>
      <c r="J167" s="44">
        <v>129</v>
      </c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78</v>
      </c>
      <c r="F168" s="44" t="s">
        <v>79</v>
      </c>
      <c r="G168" s="44">
        <v>9.83</v>
      </c>
      <c r="H168" s="44">
        <v>8.52</v>
      </c>
      <c r="I168" s="44">
        <v>61.59</v>
      </c>
      <c r="J168" s="44">
        <v>363</v>
      </c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80</v>
      </c>
      <c r="F170" s="44">
        <v>200</v>
      </c>
      <c r="G170" s="44">
        <v>3.17</v>
      </c>
      <c r="H170" s="44">
        <v>2.68</v>
      </c>
      <c r="I170" s="44">
        <v>15.95</v>
      </c>
      <c r="J170" s="44">
        <v>101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41</v>
      </c>
      <c r="F171" s="44">
        <v>36</v>
      </c>
      <c r="G171" s="44">
        <v>2.4500000000000002</v>
      </c>
      <c r="H171" s="44">
        <v>0.28999999999999998</v>
      </c>
      <c r="I171" s="44">
        <v>15.55</v>
      </c>
      <c r="J171" s="44">
        <v>90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42</v>
      </c>
      <c r="F172" s="44">
        <v>25</v>
      </c>
      <c r="G172" s="44">
        <v>1.53</v>
      </c>
      <c r="H172" s="44">
        <v>0.22</v>
      </c>
      <c r="I172" s="44">
        <v>9.7799999999999994</v>
      </c>
      <c r="J172" s="44">
        <v>55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551</v>
      </c>
      <c r="G175" s="20">
        <f t="shared" ref="G175:J175" si="70">SUM(G166:G174)</f>
        <v>26.44</v>
      </c>
      <c r="H175" s="20">
        <f t="shared" si="70"/>
        <v>21.129999999999995</v>
      </c>
      <c r="I175" s="20">
        <f t="shared" si="70"/>
        <v>129.18</v>
      </c>
      <c r="J175" s="20">
        <f t="shared" si="70"/>
        <v>836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551</v>
      </c>
      <c r="G176" s="33">
        <f t="shared" ref="G176" si="71">G165+G175</f>
        <v>26.44</v>
      </c>
      <c r="H176" s="33">
        <f t="shared" ref="H176" si="72">H165+H175</f>
        <v>21.129999999999995</v>
      </c>
      <c r="I176" s="33">
        <f t="shared" ref="I176" si="73">I165+I175</f>
        <v>129.18</v>
      </c>
      <c r="J176" s="33">
        <f t="shared" ref="J176" si="74">J165+J175</f>
        <v>836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59</v>
      </c>
      <c r="F185" s="44">
        <v>60</v>
      </c>
      <c r="G185" s="44">
        <v>0.42</v>
      </c>
      <c r="H185" s="44">
        <v>0.06</v>
      </c>
      <c r="I185" s="44">
        <v>1.1399999999999999</v>
      </c>
      <c r="J185" s="44">
        <v>7</v>
      </c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81</v>
      </c>
      <c r="F186" s="44">
        <v>200</v>
      </c>
      <c r="G186" s="44">
        <v>3.91</v>
      </c>
      <c r="H186" s="44">
        <v>4.8499999999999996</v>
      </c>
      <c r="I186" s="44">
        <v>15.31</v>
      </c>
      <c r="J186" s="44">
        <v>121</v>
      </c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82</v>
      </c>
      <c r="F187" s="44">
        <v>90</v>
      </c>
      <c r="G187" s="44">
        <v>13.01</v>
      </c>
      <c r="H187" s="44">
        <v>9.5399999999999991</v>
      </c>
      <c r="I187" s="44">
        <v>8.09</v>
      </c>
      <c r="J187" s="44">
        <v>170</v>
      </c>
      <c r="K187" s="45"/>
    </row>
    <row r="188" spans="1:11" ht="15" x14ac:dyDescent="0.25">
      <c r="A188" s="24"/>
      <c r="B188" s="16"/>
      <c r="C188" s="11"/>
      <c r="D188" s="7" t="s">
        <v>29</v>
      </c>
      <c r="E188" s="43" t="s">
        <v>47</v>
      </c>
      <c r="F188" s="44">
        <v>150</v>
      </c>
      <c r="G188" s="44">
        <v>3.06</v>
      </c>
      <c r="H188" s="44">
        <v>4.8</v>
      </c>
      <c r="I188" s="44">
        <v>20.440000000000001</v>
      </c>
      <c r="J188" s="44">
        <v>137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83</v>
      </c>
      <c r="F189" s="44">
        <v>200</v>
      </c>
      <c r="G189" s="44">
        <v>0.52</v>
      </c>
      <c r="H189" s="44">
        <v>0.18</v>
      </c>
      <c r="I189" s="44">
        <v>28.86</v>
      </c>
      <c r="J189" s="44">
        <v>123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41</v>
      </c>
      <c r="F190" s="44">
        <v>72</v>
      </c>
      <c r="G190" s="44">
        <v>4.9000000000000004</v>
      </c>
      <c r="H190" s="44">
        <v>0.57999999999999996</v>
      </c>
      <c r="I190" s="44">
        <v>31.1</v>
      </c>
      <c r="J190" s="44">
        <v>180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42</v>
      </c>
      <c r="F191" s="44">
        <v>36</v>
      </c>
      <c r="G191" s="44">
        <v>2.2000000000000002</v>
      </c>
      <c r="H191" s="44">
        <v>0.32</v>
      </c>
      <c r="I191" s="44">
        <v>14.08</v>
      </c>
      <c r="J191" s="44">
        <v>79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808</v>
      </c>
      <c r="G194" s="20">
        <f t="shared" ref="G194:J194" si="76">SUM(G185:G193)</f>
        <v>28.02</v>
      </c>
      <c r="H194" s="20">
        <f t="shared" si="76"/>
        <v>20.329999999999998</v>
      </c>
      <c r="I194" s="20">
        <f t="shared" si="76"/>
        <v>119.02</v>
      </c>
      <c r="J194" s="20">
        <f t="shared" si="76"/>
        <v>817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808</v>
      </c>
      <c r="G195" s="33">
        <f t="shared" ref="G195" si="77">G184+G194</f>
        <v>28.02</v>
      </c>
      <c r="H195" s="33">
        <f t="shared" ref="H195" si="78">H184+H194</f>
        <v>20.329999999999998</v>
      </c>
      <c r="I195" s="33">
        <f t="shared" ref="I195" si="79">I184+I194</f>
        <v>119.02</v>
      </c>
      <c r="J195" s="33">
        <f t="shared" ref="J195" si="80">J184+J194</f>
        <v>817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729.1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27.961000000000002</v>
      </c>
      <c r="H196" s="35">
        <f t="shared" si="81"/>
        <v>26.143999999999998</v>
      </c>
      <c r="I196" s="35">
        <f t="shared" si="81"/>
        <v>114.41499999999999</v>
      </c>
      <c r="J196" s="35">
        <f t="shared" si="81"/>
        <v>827.1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2023-11-01T09:20:18Z</dcterms:modified>
</cp:coreProperties>
</file>